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azba414\Desktop\Udbudsmateriale af 6. november 2019\"/>
    </mc:Choice>
  </mc:AlternateContent>
  <xr:revisionPtr revIDLastSave="0" documentId="13_ncr:1_{322AFBFE-BF4B-49E8-AC2D-3EC3CCFA5FE0}" xr6:coauthVersionLast="45" xr6:coauthVersionMax="45" xr10:uidLastSave="{00000000-0000-0000-0000-000000000000}"/>
  <bookViews>
    <workbookView xWindow="-110" yWindow="-110" windowWidth="19420" windowHeight="10420" activeTab="2" xr2:uid="{BC569F55-6979-4DD5-ADEE-08BF3D344E7C}"/>
  </bookViews>
  <sheets>
    <sheet name="Ark 0. Vejledning" sheetId="1" r:id="rId1"/>
    <sheet name="Ark 1. Elevudstyr og tilbehør" sheetId="2" r:id="rId2"/>
    <sheet name="Ark 2. Pris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 i="4" l="1"/>
  <c r="D6" i="4" l="1"/>
  <c r="D8" i="4"/>
  <c r="D9" i="4"/>
  <c r="D11" i="4"/>
  <c r="D12" i="4"/>
  <c r="D20" i="4"/>
  <c r="D21" i="4"/>
  <c r="D14" i="4" l="1"/>
  <c r="D15" i="4"/>
  <c r="D17" i="4"/>
  <c r="D18" i="4"/>
  <c r="D19" i="4"/>
  <c r="D24" i="4" l="1"/>
</calcChain>
</file>

<file path=xl/sharedStrings.xml><?xml version="1.0" encoding="utf-8"?>
<sst xmlns="http://schemas.openxmlformats.org/spreadsheetml/2006/main" count="160" uniqueCount="125">
  <si>
    <t>Kravtype</t>
  </si>
  <si>
    <t>Krav ID</t>
  </si>
  <si>
    <t>Overskrift</t>
  </si>
  <si>
    <t>Kravtekst</t>
  </si>
  <si>
    <t>Operativsystem</t>
  </si>
  <si>
    <t>Skærmopløsning</t>
  </si>
  <si>
    <t>Grafikkort</t>
  </si>
  <si>
    <t>Batteri</t>
  </si>
  <si>
    <t>Skærmlysstyrke</t>
  </si>
  <si>
    <t>Sleeve</t>
  </si>
  <si>
    <t>Strømforsyning</t>
  </si>
  <si>
    <t>Skærm</t>
  </si>
  <si>
    <t>Tastatur</t>
  </si>
  <si>
    <t>Ø</t>
  </si>
  <si>
    <t>MK</t>
  </si>
  <si>
    <t>Harddisk</t>
  </si>
  <si>
    <t xml:space="preserve">
</t>
  </si>
  <si>
    <t>Hukommelse</t>
  </si>
  <si>
    <t>Kamera</t>
  </si>
  <si>
    <t>Lydkort</t>
  </si>
  <si>
    <t>MIL Spec og vægt</t>
  </si>
  <si>
    <t>Netværkskort</t>
  </si>
  <si>
    <t>Porte</t>
  </si>
  <si>
    <t>Processor</t>
  </si>
  <si>
    <t>Skærmoverfladeholdbarhed</t>
  </si>
  <si>
    <t>Tastatur og touchpad</t>
  </si>
  <si>
    <t>Tilbudsgivers besvarelse</t>
  </si>
  <si>
    <t>Priser</t>
  </si>
  <si>
    <t>Produkt</t>
  </si>
  <si>
    <t xml:space="preserve">Antal </t>
  </si>
  <si>
    <t xml:space="preserve">Tilbudsgivers enhedspris </t>
  </si>
  <si>
    <t xml:space="preserve">Samlet tilbudspris </t>
  </si>
  <si>
    <t>Kravspecifikation Enheder</t>
  </si>
  <si>
    <t>Skærmformat</t>
  </si>
  <si>
    <t>Evalueringsteknisk pris</t>
  </si>
  <si>
    <t>Tilbehør</t>
  </si>
  <si>
    <t>Skærmfunktionalitet</t>
  </si>
  <si>
    <r>
      <rPr>
        <b/>
        <sz val="11"/>
        <color theme="1"/>
        <rFont val="Calibri"/>
        <family val="2"/>
        <scheme val="minor"/>
      </rPr>
      <t>Option</t>
    </r>
    <r>
      <rPr>
        <sz val="11"/>
        <color theme="1"/>
        <rFont val="Calibri"/>
        <family val="2"/>
        <scheme val="minor"/>
      </rPr>
      <t xml:space="preserve">
Leverandøren skal tilbyde en option i form af 1 års ekstra carry in garanti. Tilvalg af denne option forudsætter køb af 2 års carry in garanti.</t>
    </r>
  </si>
  <si>
    <t>Option garantimodel 1</t>
  </si>
  <si>
    <t>Option garantimodel 2</t>
  </si>
  <si>
    <t>RAM</t>
  </si>
  <si>
    <t>SSD</t>
  </si>
  <si>
    <t>Skærmhængsling</t>
  </si>
  <si>
    <t xml:space="preserve">Det er et Mindstekrav, at skærmen på den tilbudte Enhed er 360 graders hænglset. </t>
  </si>
  <si>
    <t xml:space="preserve">Kunden ønsker tilbud på en Enhed med et integreret grafikkort. Leverandøren bedes angive grafikkortets 3DMark Fire Strike Graphics Score. Det vægter positivt, jo højere score grafikkortet har. </t>
  </si>
  <si>
    <t xml:space="preserve">Kunden ønsker tilbud på en Enhed med 4 USB-porte af følgende typer:
 - 2 USB type A 3.0 generation 1 port
 - 2 USB type C porte
Det vægter positivt, at den tilbudte Enhed har porte af nyere generationer, med højere hastigheder samt, at portene er ligeligt fordelt på begge sider af Enheden.
</t>
  </si>
  <si>
    <t xml:space="preserve">Kunden ønsker tilbud på en Enhed med skærmformatet 16:9 eller 3:2.
Det vægter positivt, hvis skærmforholdet er 3:2.
 </t>
  </si>
  <si>
    <t xml:space="preserve">Kunden ønsker tilbud på en Enhed med forskellig skærmfunktionalitet:
&gt; Berøringsfølsom skærm 
&gt; Pen-input (fra ikke-batteridrevet pen)
Det vægter positivt, des flere af ovennævnte funktionaliteter, der tilbydes.
</t>
  </si>
  <si>
    <t xml:space="preserve">Kunden ønsker tilbud på en Enhed med høj skærmopløsning målt i ppi (’Pixels Per Inch’). Det vægter positivt, jo højere skærmopløsning, der tilbydes. 
</t>
  </si>
  <si>
    <t xml:space="preserve">Kunden ønsker tilbud på en Enhed med en skærm med en god lysstyrke. Det vægter positivt, jo højere lysstyrke, den tilbudte Enheds skærm kan præstere (målt i NITS).
</t>
  </si>
  <si>
    <r>
      <t>Det er et Mindstekrav, at den tilbudte Enhed leveres med</t>
    </r>
    <r>
      <rPr>
        <sz val="9"/>
        <color rgb="FF000000"/>
        <rFont val="Arial"/>
        <family val="2"/>
      </rPr>
      <t xml:space="preserve"> </t>
    </r>
    <r>
      <rPr>
        <sz val="11"/>
        <color theme="1"/>
        <rFont val="Calibri"/>
        <family val="2"/>
        <scheme val="minor"/>
      </rPr>
      <t>et 2-benet 220v stik og en USB-C lader.</t>
    </r>
  </si>
  <si>
    <t>Det er et Mindstekrav, at den tilbudte Enhed leveres med integreret tastatur og touch pad. Tastaturet skal være med dansk eller nordisk tastatur layout.</t>
  </si>
  <si>
    <t>Kravopfyldelsesgrad</t>
  </si>
  <si>
    <t xml:space="preserve">Helt </t>
  </si>
  <si>
    <t>Ikke</t>
  </si>
  <si>
    <t>Beskrivelse</t>
  </si>
  <si>
    <t>Henvisning</t>
  </si>
  <si>
    <r>
      <rPr>
        <b/>
        <sz val="11"/>
        <color theme="1"/>
        <rFont val="Calibri"/>
        <family val="2"/>
        <scheme val="minor"/>
      </rPr>
      <t>Option</t>
    </r>
    <r>
      <rPr>
        <sz val="11"/>
        <color theme="1"/>
        <rFont val="Calibri"/>
        <family val="2"/>
        <scheme val="minor"/>
      </rPr>
      <t xml:space="preserve">
Leverandøren skal tilbyde en option i form af 1 års ekstra onsite garanti. Tilvalg af denne option forudsætter køb af 2 års onsite garanti.</t>
    </r>
  </si>
  <si>
    <t>Ekstra strømforsyning. (Pris for  strømforsyninger i øvrigt skal indgå som en del af prisen pr. Enhed.)</t>
  </si>
  <si>
    <t xml:space="preserve">Emballage må ikke indeholde klor-baseret plast fx PVC. </t>
  </si>
  <si>
    <t>Mindstekrav vedrørende energi og miljø</t>
  </si>
  <si>
    <t>Generelle krav</t>
  </si>
  <si>
    <t xml:space="preserve">Sundhedsfarlige stoffer i plastdele </t>
  </si>
  <si>
    <t xml:space="preserve">Sundhedsfarlige stoffer i plastdele: Plastdele, der vejer mere end 25 g, må ikke indeholde flammehæmmende stoffer eller blandinger, der har fået tildelt en eller flere af følgende risikosætninger som defineret i Rådets forordning (EF) nr. 1272/2008: 
 - R45 (kan fremkalde kræft)
 - R46 (kan forårsage arvelige genetiske skader)
 - R60 (kan skade forplantningsevnen)
 - R61 (kan skade barnet under graviditet)
</t>
  </si>
  <si>
    <t>Emballage</t>
  </si>
  <si>
    <t>Støj</t>
  </si>
  <si>
    <t xml:space="preserve">Forbrugeroplysninger </t>
  </si>
  <si>
    <t>Kunden ønsker tilbud på en Enhed med så lav en gramvægt som muligt, og som opfylder udvalgte testmetoder i MIL-STD-810G. Det vægter positivt, jo lettere en Enhed, der tilbydes samt jo flere af de relevante MIL-STD-810G testprocedurer, den tilbudte Enhed har bestået. 
De relevante tests, som Aarhus Kommune ønsker, at den tilbudte Enhed har bestået, er:
- Vibration
- Drop &amp; Shock 
- Humidity
- Sand &amp; Dust
- Rain
Leverandøren bedes angive gramvægt på den tilbudte Enhed samt en liste over, hvilke af ovennævnte MIL specs tests, Enheden har bestået. Leverandøren bedes præcisere, hvilke konkrete test, den tilbudte Enhed har bestået. Det vægter positivt jo lettere den tilbudte Enhed er (angivet i gramvægt) og jo flere af ovennævnte MIL specs, den tilbudte Enhed har bestået.</t>
  </si>
  <si>
    <t>Det er et Mindstekrav, at de tilbudte Enheder lever op til kravene i Energistyrelsens indkøbsvejledning for stationære Pc’er, bærbare Pc’er og skærme.
 http://sparenergi.dk/offentlig-og-erhverv/indkoeb-og-adfaerd/indkoebsanbefalinger/computere</t>
  </si>
  <si>
    <t>Kunden ønsker tilbud på et OS, der kan generere en fuldt funktionel og automatisk opdatering fra den respektive leverandør af OS'et i en periode fra leverancen i august 2020. Det vægter poisitvt jo længere OS'et kan opdateres (målt i måneder).</t>
  </si>
  <si>
    <t xml:space="preserve">Kunden ønsker tilbud på en Enhed med ét indbygget trådløst netværkskort, der understøtter minimum følgende WiFi-standard: IEEE 802.11ac. Enhederne skal kunne logge på 802.11ac i et netværk, hvor NAC leveres af Cisco ISE, jf. bilag 2a, Kundens it-miljø. Leverandøren bedes oplyse Mbit/s, som netværkskortet understøtter. Det vægter positivt, jo højere hastighed netværkskortet understøtter. </t>
  </si>
  <si>
    <t xml:space="preserve">Det er et Mindstekrav, at alle emballagematerialer let skal kunne adskilles i materialetyper med henblik på genanvendes (fx karton, plast og papir). </t>
  </si>
  <si>
    <t>K4-1</t>
  </si>
  <si>
    <t>K4-2</t>
  </si>
  <si>
    <t>K4-3</t>
  </si>
  <si>
    <t>K4-4</t>
  </si>
  <si>
    <t>K4-5</t>
  </si>
  <si>
    <t>K4-6</t>
  </si>
  <si>
    <t>K4-7</t>
  </si>
  <si>
    <t>K4-8</t>
  </si>
  <si>
    <t>K4-9</t>
  </si>
  <si>
    <t>K4-10</t>
  </si>
  <si>
    <t>K4-11</t>
  </si>
  <si>
    <t>K4-12</t>
  </si>
  <si>
    <t>K4-13</t>
  </si>
  <si>
    <t>K4-14</t>
  </si>
  <si>
    <t>K4-15</t>
  </si>
  <si>
    <t>K4-16</t>
  </si>
  <si>
    <t>K4-17</t>
  </si>
  <si>
    <t>K4-18</t>
  </si>
  <si>
    <t>K4-19</t>
  </si>
  <si>
    <t>K4-20</t>
  </si>
  <si>
    <t>K4-21</t>
  </si>
  <si>
    <t>K4-22</t>
  </si>
  <si>
    <t>K4-23</t>
  </si>
  <si>
    <t>K4-24</t>
  </si>
  <si>
    <t>K4-25</t>
  </si>
  <si>
    <t>K4-26</t>
  </si>
  <si>
    <t>K4-27</t>
  </si>
  <si>
    <t>K4-28</t>
  </si>
  <si>
    <t xml:space="preserve">Emballagen må ikke bestå af sammensatte plastmaterialer, der ikke kan adskilles. </t>
  </si>
  <si>
    <t>Kunden ønsker tilbud på en Enhed med CPU med en dokumenteret Passmark Score (iht. www.cpubenchmark.net) på mindst 1.900. Det vægter positivt, jo højere Passmark Score den tilbudte CPU kan levere og hvor mange kerner, CPU’en har.</t>
  </si>
  <si>
    <t>K4-29</t>
  </si>
  <si>
    <t>Kunden ønsker tilbud på et sleeve, der dækker hele Enheden og som yder Enheden en vis beskyttelse ved transport fx til og fra skole og hjem.
Det tilbudte sleeve skal være af materialet Neopren eller tilsvarende.</t>
  </si>
  <si>
    <t xml:space="preserve">Kunden ønsker tilbud på en Enhed med et batteri på 39 Whr. Kunden ønsker Enheder med batterier, der kan holde strøm en hel undervisningsdag (minimum 8 timer eller 480 minutter). 
Det vægter positivt jo flere Whr på batteriet, der tilbydes. </t>
  </si>
  <si>
    <r>
      <rPr>
        <sz val="11"/>
        <color theme="1"/>
        <rFont val="Calibri"/>
        <family val="2"/>
        <scheme val="minor"/>
      </rPr>
      <t xml:space="preserve">Kunden ønsker tilbud på en Enhed med fastlager i form af et Solid-state drev (eMMC) på 32 GB. Det vægter positivt jo højere GB, der tilbydes og des højere skrive- og læsehastighed (MB/s) der tilbydes.
</t>
    </r>
    <r>
      <rPr>
        <i/>
        <sz val="11"/>
        <color theme="1"/>
        <rFont val="Calibri"/>
        <family val="2"/>
        <scheme val="minor"/>
      </rPr>
      <t>Solid-state drev anvender mikrochips til opbevaring af data, i ikke-flygtige hukommelses-chips og indeholder ingen bevægelige dele.</t>
    </r>
  </si>
  <si>
    <t xml:space="preserve">Kunden ønsker tilbud på en Enhed med 4 GB RAM. Det vægter positivt jo højere GB RAM, der tilbydes. </t>
  </si>
  <si>
    <t xml:space="preserve">Kunden ønsker tilbud på en Enhed, med 2 indbyggede kameraer, der har en høj opløsning og en god placering på Enheden. 
Det vægter positivt, jo højere opløsning i web-kameraerne, der tilbydes (megapixels). Desuden vægter det positivt, at "world facing" kameraet er placeret centralt på Enheden, så det ikke er til gene for brugerens oplevelse. </t>
  </si>
  <si>
    <r>
      <t xml:space="preserve">Det er et Mindstekrav, at den tilbudte Enhed har 2 indbyggede web-kameraer; et "world facing" web kamera (forstået som en kamera, der peger væk fra brugeren) - </t>
    </r>
    <r>
      <rPr>
        <sz val="11"/>
        <rFont val="Calibri"/>
        <family val="2"/>
        <scheme val="minor"/>
      </rPr>
      <t>når Enheden er opslået 360 grader -</t>
    </r>
    <r>
      <rPr>
        <sz val="11"/>
        <color theme="1"/>
        <rFont val="Calibri"/>
        <family val="2"/>
        <scheme val="minor"/>
      </rPr>
      <t xml:space="preserve"> og et web-kamera rettet mod brugeren. </t>
    </r>
  </si>
  <si>
    <t>Kravspecifikation Tilbehør</t>
  </si>
  <si>
    <t>Kunden ønsker tilbud på en Enhed til afvikling af et Operativ System (OS). 
Det vægter positivt, at det tilbudte OS kræver minimum vedligeholdelse, med hurtig opstart samt simpel og intuitiv administration og styring af Enheden.</t>
  </si>
  <si>
    <t>Det er et Mindstekrav, at de tilbudte Enheder har passiv køling (dvs. der må ikke være aktiv køling fx i form af en blæser).</t>
  </si>
  <si>
    <t>Kunden ønsker tilbud på en Enhed med et Integreret lydkort. Det vægter positivt, at Enheden har et integreret lydkort.</t>
  </si>
  <si>
    <t xml:space="preserve">Kunden ønsker tilbud på en Enhed med skærm, der er lavet af et ekstra stærkt materiale, som er dokumenterbart forstærket glas (fx kemisk)  for at sikre holdbarheden. 
Det vægter positivt, at Leverandøren tilbyder en solid skærm.
</t>
  </si>
  <si>
    <t>Serviceleverancen</t>
  </si>
  <si>
    <t>Klargøring af Enheden i Kundens it-løsning, jf. K5-1.</t>
  </si>
  <si>
    <r>
      <rPr>
        <b/>
        <sz val="11"/>
        <color theme="1"/>
        <rFont val="Calibri"/>
        <family val="2"/>
        <scheme val="minor"/>
      </rPr>
      <t>Option</t>
    </r>
    <r>
      <rPr>
        <sz val="11"/>
        <color theme="1"/>
        <rFont val="Calibri"/>
        <family val="2"/>
        <scheme val="minor"/>
      </rPr>
      <t xml:space="preserve">
Leverandøren skal tilbyde en option i form af en 2 års carry in garanti, jf. krav K5-7 og K5-8</t>
    </r>
  </si>
  <si>
    <r>
      <rPr>
        <b/>
        <sz val="11"/>
        <color theme="1"/>
        <rFont val="Calibri"/>
        <family val="2"/>
        <scheme val="minor"/>
      </rPr>
      <t>Option</t>
    </r>
    <r>
      <rPr>
        <sz val="11"/>
        <color theme="1"/>
        <rFont val="Calibri"/>
        <family val="2"/>
        <scheme val="minor"/>
      </rPr>
      <t xml:space="preserve">
Leverandøren skal tilbyde en option i form af en 2 års onsite garanti, jf. K5-9, K5-10 og K5-11</t>
    </r>
  </si>
  <si>
    <t>Enhed</t>
  </si>
  <si>
    <t>Kunden ønsker tilbudt en Enhed med et tastatur med en holdbarhed, der gør Enheden egnet til anvendelse i et skolemiljø. Tilbudsgiver bedes redegøre for, hvordan tastaturets holdbarhed er forøget (ud over eventuelle MIL specs), f.eks. om de nekelte taster let kan pilles af. Det vægter positivt, at Kunden betrygges i, at tastaturet har en holbarhed, som kan tåle et skolemiljø.</t>
  </si>
  <si>
    <t>K4-30</t>
  </si>
  <si>
    <r>
      <rPr>
        <b/>
        <sz val="14"/>
        <color theme="1"/>
        <rFont val="Calibri"/>
        <family val="2"/>
        <scheme val="minor"/>
      </rPr>
      <t>Vejledning kravspecifikation og prisliste</t>
    </r>
    <r>
      <rPr>
        <sz val="11"/>
        <color theme="1"/>
        <rFont val="Calibri"/>
        <family val="2"/>
        <scheme val="minor"/>
      </rPr>
      <t xml:space="preserve">
</t>
    </r>
    <r>
      <rPr>
        <b/>
        <sz val="11"/>
        <color theme="1"/>
        <rFont val="Calibri"/>
        <family val="2"/>
        <scheme val="minor"/>
      </rPr>
      <t>Kvalitet</t>
    </r>
    <r>
      <rPr>
        <sz val="11"/>
        <color theme="1"/>
        <rFont val="Calibri"/>
        <family val="2"/>
        <scheme val="minor"/>
      </rPr>
      <t xml:space="preserve">
Denne kravspecifikation og prisliste omfatter Minimumskrav, obligatoriske Optioner og Ønsker til den udbudte Enhed samt Tilbehør. Kundens krav fremgår af ark 1. Elevudstyr og Tilbehør.
Tilbudsgiver bedes udarbejde sin løsningsbeskrivelse for så vidt angår underkriteriet Kvalitet med udgangspunkt i udbudsbetingelsernes pkt. 9.5.3, samt de i dette bilag oplistede Minimumskrav, obligatoriske Optioner og Ønsker.
For Ønsker (Ø), skal Tilbudsgiver:
Besvare, hvordan Ønsket opfyldes i det relevante, blå felt samt evt. henvise til det sted i tilbuddet, hvoraf en fyldestgørende beskrivelse af opfyldelse/manglende opfyldelse af Ø fremgår.
Beskrivelserne i dette bilag samt i tilbuddet anvendes i forbindelse med tilbudsevalueringen. Tilbudsgiver opfordres derfor til at være så detaljeret som muligt i beskrivelsen af de enkelte Ønsker (besvarelse med "ja"/"nej" kan resultere i en lav score).
Vær opmærksom på, at et Minimumskrav (MK) er et krav, der SKAL opfyldes af Tilbudsgiver for, at dennes tilbud kan tages i betragtning (need to have), hvorimod et Ønske (Ø) ikke er nødvendigt at opfylde fuldt ud for, at Tilbudsgivers tilbud kan tages i betragtning (nice to have). Opfyldelse af krav vil indgå i tilbudsevaluering. Det skal fremhæves, at det i forbindelse med evalueringen vil blive tillagt stor vægt, hvis et Ø ikke opfyldes og det vil trække betydeligt ned.
Udbuddet indeholder desuden obligatoriske optioner (O). Ved obligatoriske optioner forstås optioner, som Tilbudsgiver er forpligtet til at byde på og som derfor indgår i evalueringen af de indkomne tilbud.
</t>
    </r>
    <r>
      <rPr>
        <b/>
        <sz val="11"/>
        <color theme="1"/>
        <rFont val="Calibri"/>
        <family val="2"/>
        <scheme val="minor"/>
      </rPr>
      <t xml:space="preserve">
Priser</t>
    </r>
    <r>
      <rPr>
        <sz val="11"/>
        <color theme="1"/>
        <rFont val="Calibri"/>
        <family val="2"/>
        <scheme val="minor"/>
      </rPr>
      <t xml:space="preserve">
Tilbudsgiver skal i dette bilag (ark 2) angive den tilbudte pris. Prisen skal tilbydes med udgangspunkt i udbudsbetingelsernes pkt. 6.6.2 og 9.5.2 samt de i dette bilag oplistede krav.
Til brug for Ordregivers tilbudsevaluering, har Ordregiver indsat volumen (i stk.) Ved Tilbudsgivers udfyldelse af ark 2. "Pris" i dette bilag, ganges den anførte pris med volumen. Herved fremkommer for hver varelinje en tilbudssum. 
Tilbudsgiver skal tilbyde en pris for reservedele, der gælder i Kontraktens løbetid vedr. Serviceleverancen. Kunden har ingen købsforpligtelse på reservedelene og køb af reservedele gælder udelukkende for reparationer udenfor garanti. Den angivne volumen i prislisten udgør et estimat for Kundens forventede behov for reservedele.
Summen af alle tilbudssummer for de tilbudte Enheder samt Tilbehør og reservedele udgør den samlede, evalueringstekniske pris, som lægges til grund for tilbudsvurderingen.
</t>
    </r>
    <r>
      <rPr>
        <b/>
        <sz val="11"/>
        <color theme="1"/>
        <rFont val="Calibri"/>
        <family val="2"/>
        <scheme val="minor"/>
      </rPr>
      <t xml:space="preserve">Samtlige blå felter i ark 1 og 2 er obligatoriske og skal udfyldes for, at Tilbudsgivers tilbud er konditionsmæssigt. </t>
    </r>
  </si>
  <si>
    <t>Det er et Mindstekrav, at Enhederne leveres med en brugsanvisning med information om:
 - Hvordan man indstiller Enhederne til den energimæssigt set bedste anvendelse.
 - Hvordan man anvender Enhederne på den energimæssigt set bedste måde - herunder fx hvordan, at adaptere bruger strøm, når Enheden ikke oplades.
 - Information om bortskaffelse af Enheden i henhold til gældende lov om elektronikaffald.
Oplysninger skal gives i brugsanvisning og på producentens eller leverandørens hjemmeside.</t>
  </si>
  <si>
    <t>Enhed som kravspecificeret i ark 1. Elevudstyr, inklusiv MDM licens.</t>
  </si>
  <si>
    <t>Originale reservedele til reparationer udenfor garanti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</si>
</sst>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r.&quot;"/>
    <numFmt numFmtId="165" formatCode="#,##0.0000"/>
  </numFmts>
  <fonts count="12" x14ac:knownFonts="1">
    <font>
      <sz val="11"/>
      <color theme="1"/>
      <name val="Calibri"/>
      <family val="2"/>
      <scheme val="minor"/>
    </font>
    <font>
      <i/>
      <sz val="11"/>
      <color theme="1"/>
      <name val="Calibri"/>
      <family val="2"/>
      <scheme val="minor"/>
    </font>
    <font>
      <b/>
      <sz val="11"/>
      <color theme="1"/>
      <name val="Calibri"/>
      <family val="2"/>
      <scheme val="minor"/>
    </font>
    <font>
      <sz val="9"/>
      <color rgb="FF000000"/>
      <name val="Arial"/>
      <family val="2"/>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b/>
      <sz val="9"/>
      <color rgb="FF000000"/>
      <name val="Verdana"/>
      <family val="2"/>
    </font>
    <font>
      <sz val="8"/>
      <name val="Calibri"/>
      <family val="2"/>
      <scheme val="minor"/>
    </font>
    <font>
      <strike/>
      <sz val="11"/>
      <color theme="1"/>
      <name val="Calibri"/>
      <family val="2"/>
      <scheme val="minor"/>
    </font>
    <font>
      <b/>
      <strike/>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darkUp"/>
    </fill>
    <fill>
      <patternFill patternType="solid">
        <fgColor theme="2" tint="-9.9978637043366805E-2"/>
        <bgColor indexed="64"/>
      </patternFill>
    </fill>
    <fill>
      <patternFill patternType="solid">
        <fgColor theme="9" tint="0.59999389629810485"/>
        <bgColor indexed="64"/>
      </patternFill>
    </fill>
    <fill>
      <patternFill patternType="darkUp">
        <bgColor theme="8" tint="0.79995117038483843"/>
      </patternFill>
    </fill>
    <fill>
      <patternFill patternType="solid">
        <fgColor theme="8" tint="0.7999206518753624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medium">
        <color indexed="64"/>
      </bottom>
      <diagonal/>
    </border>
  </borders>
  <cellStyleXfs count="1">
    <xf numFmtId="0" fontId="0" fillId="0" borderId="0"/>
  </cellStyleXfs>
  <cellXfs count="81">
    <xf numFmtId="0" fontId="0" fillId="0" borderId="0" xfId="0"/>
    <xf numFmtId="0" fontId="0" fillId="0" borderId="0" xfId="0" applyAlignment="1">
      <alignment wrapText="1"/>
    </xf>
    <xf numFmtId="0" fontId="0" fillId="0" borderId="0" xfId="0" applyAlignment="1">
      <alignment vertical="center" wrapText="1"/>
    </xf>
    <xf numFmtId="0" fontId="0" fillId="0" borderId="1" xfId="0" applyBorder="1"/>
    <xf numFmtId="0" fontId="0" fillId="0" borderId="1" xfId="0" applyBorder="1" applyAlignment="1">
      <alignment wrapText="1"/>
    </xf>
    <xf numFmtId="0" fontId="4" fillId="0" borderId="0" xfId="0" applyFont="1"/>
    <xf numFmtId="3" fontId="0" fillId="0" borderId="1" xfId="0" applyNumberFormat="1" applyBorder="1"/>
    <xf numFmtId="164" fontId="0" fillId="0" borderId="1" xfId="0" applyNumberFormat="1" applyBorder="1"/>
    <xf numFmtId="0" fontId="0" fillId="3" borderId="1" xfId="0" applyFill="1" applyBorder="1"/>
    <xf numFmtId="0" fontId="0" fillId="4" borderId="1" xfId="0" applyFill="1" applyBorder="1"/>
    <xf numFmtId="4" fontId="0" fillId="3" borderId="1" xfId="0" applyNumberFormat="1" applyFill="1" applyBorder="1" applyAlignment="1">
      <alignment wrapText="1"/>
    </xf>
    <xf numFmtId="4" fontId="0" fillId="3" borderId="1" xfId="0" applyNumberFormat="1" applyFill="1" applyBorder="1"/>
    <xf numFmtId="4" fontId="0" fillId="0" borderId="0" xfId="0" applyNumberFormat="1"/>
    <xf numFmtId="164" fontId="0" fillId="4" borderId="1" xfId="0" applyNumberFormat="1" applyFill="1" applyBorder="1"/>
    <xf numFmtId="3" fontId="0" fillId="2" borderId="1" xfId="0" applyNumberFormat="1" applyFill="1" applyBorder="1"/>
    <xf numFmtId="164" fontId="0" fillId="2" borderId="1" xfId="0" applyNumberFormat="1" applyFill="1" applyBorder="1"/>
    <xf numFmtId="0" fontId="0" fillId="0" borderId="0" xfId="0" applyFill="1" applyBorder="1"/>
    <xf numFmtId="164" fontId="0" fillId="0" borderId="0" xfId="0" applyNumberFormat="1" applyFill="1" applyBorder="1"/>
    <xf numFmtId="0" fontId="0" fillId="0" borderId="4" xfId="0" applyBorder="1"/>
    <xf numFmtId="0" fontId="2" fillId="2" borderId="1" xfId="0" applyFont="1" applyFill="1" applyBorder="1" applyAlignment="1">
      <alignment wrapText="1"/>
    </xf>
    <xf numFmtId="0" fontId="0" fillId="4" borderId="1" xfId="0" applyFill="1" applyBorder="1" applyAlignment="1">
      <alignment wrapText="1"/>
    </xf>
    <xf numFmtId="3" fontId="0" fillId="4" borderId="1" xfId="0" applyNumberFormat="1" applyFill="1" applyBorder="1"/>
    <xf numFmtId="0" fontId="2" fillId="0" borderId="0" xfId="0" applyFont="1" applyFill="1" applyAlignment="1">
      <alignment wrapText="1"/>
    </xf>
    <xf numFmtId="0" fontId="2" fillId="0" borderId="0" xfId="0" applyFont="1" applyFill="1"/>
    <xf numFmtId="0" fontId="0" fillId="0" borderId="0" xfId="0" applyFill="1"/>
    <xf numFmtId="0" fontId="2" fillId="0" borderId="1" xfId="0" applyFont="1" applyBorder="1" applyAlignment="1">
      <alignment wrapText="1"/>
    </xf>
    <xf numFmtId="0" fontId="2" fillId="0" borderId="1" xfId="0" applyFont="1" applyBorder="1"/>
    <xf numFmtId="10" fontId="0" fillId="0" borderId="0" xfId="0" applyNumberFormat="1" applyFill="1" applyBorder="1"/>
    <xf numFmtId="0" fontId="0" fillId="0" borderId="0" xfId="0" applyAlignment="1">
      <alignment horizontal="left" vertical="top" wrapText="1"/>
    </xf>
    <xf numFmtId="0" fontId="0" fillId="0" borderId="0" xfId="0" applyAlignment="1">
      <alignment horizontal="left" vertical="top"/>
    </xf>
    <xf numFmtId="0" fontId="6" fillId="0" borderId="0" xfId="0" applyFont="1" applyAlignment="1">
      <alignment horizontal="left" vertical="top"/>
    </xf>
    <xf numFmtId="0" fontId="0" fillId="0" borderId="1" xfId="0" applyBorder="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0" fillId="0" borderId="1" xfId="0" applyBorder="1" applyAlignment="1">
      <alignment horizontal="left" vertical="top" wrapText="1"/>
    </xf>
    <xf numFmtId="0" fontId="0" fillId="3" borderId="1" xfId="0" applyFill="1" applyBorder="1" applyAlignment="1">
      <alignment horizontal="left" vertical="top"/>
    </xf>
    <xf numFmtId="0" fontId="1" fillId="0" borderId="1" xfId="0" applyFont="1" applyBorder="1" applyAlignment="1">
      <alignment horizontal="left" vertical="top" wrapText="1"/>
    </xf>
    <xf numFmtId="0" fontId="0" fillId="3" borderId="1" xfId="0" applyFill="1" applyBorder="1" applyAlignment="1">
      <alignment horizontal="left" vertical="top" wrapText="1"/>
    </xf>
    <xf numFmtId="4" fontId="0" fillId="3" borderId="0" xfId="0" applyNumberFormat="1" applyFill="1" applyBorder="1" applyAlignment="1">
      <alignment wrapText="1"/>
    </xf>
    <xf numFmtId="4" fontId="0" fillId="2" borderId="1" xfId="0" applyNumberFormat="1" applyFill="1" applyBorder="1" applyAlignment="1">
      <alignment wrapText="1"/>
    </xf>
    <xf numFmtId="4" fontId="0" fillId="5" borderId="1" xfId="0" applyNumberFormat="1" applyFill="1" applyBorder="1"/>
    <xf numFmtId="0" fontId="0" fillId="5" borderId="1" xfId="0" applyFill="1" applyBorder="1"/>
    <xf numFmtId="164" fontId="0" fillId="5" borderId="1" xfId="0" applyNumberFormat="1" applyFill="1" applyBorder="1"/>
    <xf numFmtId="4" fontId="0" fillId="5" borderId="1" xfId="0" applyNumberFormat="1" applyFill="1" applyBorder="1" applyAlignment="1">
      <alignment wrapText="1"/>
    </xf>
    <xf numFmtId="165" fontId="0" fillId="5" borderId="1" xfId="0" applyNumberFormat="1" applyFill="1" applyBorder="1"/>
    <xf numFmtId="0" fontId="2" fillId="5" borderId="1" xfId="0" applyFont="1" applyFill="1" applyBorder="1" applyAlignment="1">
      <alignment wrapText="1"/>
    </xf>
    <xf numFmtId="3" fontId="0" fillId="5" borderId="1" xfId="0" applyNumberFormat="1" applyFill="1" applyBorder="1"/>
    <xf numFmtId="4" fontId="2" fillId="5" borderId="1" xfId="0" applyNumberFormat="1" applyFont="1" applyFill="1" applyBorder="1" applyAlignment="1">
      <alignment wrapText="1"/>
    </xf>
    <xf numFmtId="3" fontId="2" fillId="5" borderId="1" xfId="0" applyNumberFormat="1" applyFont="1" applyFill="1" applyBorder="1"/>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textRotation="89"/>
    </xf>
    <xf numFmtId="0" fontId="5" fillId="6" borderId="3" xfId="0" applyFont="1" applyFill="1" applyBorder="1"/>
    <xf numFmtId="4" fontId="0" fillId="6" borderId="3" xfId="0" applyNumberFormat="1" applyFill="1" applyBorder="1"/>
    <xf numFmtId="0" fontId="0" fillId="6" borderId="3" xfId="0" applyFill="1" applyBorder="1"/>
    <xf numFmtId="164" fontId="0" fillId="6" borderId="2" xfId="0" applyNumberFormat="1" applyFill="1" applyBorder="1"/>
    <xf numFmtId="0" fontId="2" fillId="2" borderId="0" xfId="0" applyFont="1" applyFill="1" applyAlignment="1">
      <alignment horizontal="left" vertical="top"/>
    </xf>
    <xf numFmtId="0" fontId="2" fillId="2" borderId="0" xfId="0" applyFont="1" applyFill="1" applyAlignment="1">
      <alignment horizontal="left" vertical="top" wrapText="1"/>
    </xf>
    <xf numFmtId="0" fontId="2" fillId="2" borderId="0" xfId="0" applyFont="1" applyFill="1"/>
    <xf numFmtId="0" fontId="8" fillId="0" borderId="0" xfId="0" applyFont="1" applyAlignment="1">
      <alignment vertical="top" wrapText="1"/>
    </xf>
    <xf numFmtId="0" fontId="2" fillId="2" borderId="1" xfId="0" applyFont="1" applyFill="1" applyBorder="1" applyAlignment="1">
      <alignment horizontal="left" vertical="top" wrapText="1"/>
    </xf>
    <xf numFmtId="0" fontId="0" fillId="0" borderId="1" xfId="0"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xf>
    <xf numFmtId="0" fontId="0" fillId="0" borderId="0" xfId="0" applyFill="1" applyAlignment="1">
      <alignment wrapText="1"/>
    </xf>
    <xf numFmtId="0" fontId="0" fillId="0" borderId="1" xfId="0" applyFont="1" applyBorder="1" applyAlignment="1">
      <alignment wrapText="1"/>
    </xf>
    <xf numFmtId="0" fontId="0" fillId="7" borderId="1" xfId="0" applyFill="1" applyBorder="1"/>
    <xf numFmtId="0" fontId="0" fillId="0" borderId="1" xfId="0" applyBorder="1" applyAlignment="1">
      <alignment vertical="top"/>
    </xf>
    <xf numFmtId="0" fontId="0" fillId="0" borderId="0" xfId="0" applyAlignment="1">
      <alignment vertical="top" wrapText="1"/>
    </xf>
    <xf numFmtId="0" fontId="2" fillId="0" borderId="1" xfId="0" applyFont="1" applyBorder="1" applyAlignment="1">
      <alignment vertical="top"/>
    </xf>
    <xf numFmtId="0" fontId="2" fillId="0" borderId="0" xfId="0" applyFont="1" applyAlignment="1">
      <alignment vertical="top"/>
    </xf>
    <xf numFmtId="0" fontId="2" fillId="0" borderId="1" xfId="0" applyFont="1" applyFill="1" applyBorder="1" applyAlignment="1">
      <alignment vertical="top" wrapText="1"/>
    </xf>
    <xf numFmtId="0" fontId="0" fillId="8" borderId="1" xfId="0" applyFill="1" applyBorder="1"/>
    <xf numFmtId="0" fontId="2" fillId="2" borderId="1" xfId="0" applyFont="1" applyFill="1" applyBorder="1"/>
    <xf numFmtId="0" fontId="10" fillId="0" borderId="1" xfId="0" applyFont="1" applyBorder="1" applyAlignment="1">
      <alignment horizontal="left" vertical="top"/>
    </xf>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10" fillId="0" borderId="1" xfId="0" applyFont="1" applyBorder="1" applyAlignment="1">
      <alignment horizontal="left" vertical="top" wrapText="1"/>
    </xf>
    <xf numFmtId="0" fontId="0" fillId="0" borderId="0" xfId="0" applyAlignment="1">
      <alignment horizontal="left" vertical="top" wrapText="1"/>
    </xf>
    <xf numFmtId="0" fontId="2" fillId="0" borderId="0" xfId="0" applyFont="1" applyAlignment="1">
      <alignment horizontal="center"/>
    </xf>
    <xf numFmtId="0" fontId="4" fillId="0" borderId="0" xfId="0"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35AD9-2F54-4BA4-BA28-14F23F23E19E}">
  <dimension ref="A1:A79"/>
  <sheetViews>
    <sheetView workbookViewId="0">
      <selection sqref="A1:A79"/>
    </sheetView>
  </sheetViews>
  <sheetFormatPr defaultRowHeight="14.5" x14ac:dyDescent="0.35"/>
  <cols>
    <col min="1" max="1" width="155.81640625" customWidth="1"/>
  </cols>
  <sheetData>
    <row r="1" spans="1:1" s="1" customFormat="1" ht="40.5" customHeight="1" x14ac:dyDescent="0.35">
      <c r="A1" s="78" t="s">
        <v>121</v>
      </c>
    </row>
    <row r="2" spans="1:1" x14ac:dyDescent="0.35">
      <c r="A2" s="78"/>
    </row>
    <row r="3" spans="1:1" x14ac:dyDescent="0.35">
      <c r="A3" s="78"/>
    </row>
    <row r="4" spans="1:1" x14ac:dyDescent="0.35">
      <c r="A4" s="78"/>
    </row>
    <row r="5" spans="1:1" x14ac:dyDescent="0.35">
      <c r="A5" s="78"/>
    </row>
    <row r="6" spans="1:1" x14ac:dyDescent="0.35">
      <c r="A6" s="78"/>
    </row>
    <row r="7" spans="1:1" x14ac:dyDescent="0.35">
      <c r="A7" s="78"/>
    </row>
    <row r="8" spans="1:1" x14ac:dyDescent="0.35">
      <c r="A8" s="78"/>
    </row>
    <row r="9" spans="1:1" ht="25.5" customHeight="1" x14ac:dyDescent="0.35">
      <c r="A9" s="78"/>
    </row>
    <row r="10" spans="1:1" x14ac:dyDescent="0.35">
      <c r="A10" s="78"/>
    </row>
    <row r="11" spans="1:1" x14ac:dyDescent="0.35">
      <c r="A11" s="78"/>
    </row>
    <row r="12" spans="1:1" x14ac:dyDescent="0.35">
      <c r="A12" s="78"/>
    </row>
    <row r="13" spans="1:1" x14ac:dyDescent="0.35">
      <c r="A13" s="78"/>
    </row>
    <row r="14" spans="1:1" x14ac:dyDescent="0.35">
      <c r="A14" s="78"/>
    </row>
    <row r="15" spans="1:1" x14ac:dyDescent="0.35">
      <c r="A15" s="78"/>
    </row>
    <row r="16" spans="1:1" x14ac:dyDescent="0.35">
      <c r="A16" s="78"/>
    </row>
    <row r="17" spans="1:1" x14ac:dyDescent="0.35">
      <c r="A17" s="78"/>
    </row>
    <row r="18" spans="1:1" ht="15.75" customHeight="1" x14ac:dyDescent="0.35">
      <c r="A18" s="78"/>
    </row>
    <row r="19" spans="1:1" x14ac:dyDescent="0.35">
      <c r="A19" s="78"/>
    </row>
    <row r="20" spans="1:1" x14ac:dyDescent="0.35">
      <c r="A20" s="78"/>
    </row>
    <row r="21" spans="1:1" x14ac:dyDescent="0.35">
      <c r="A21" s="78"/>
    </row>
    <row r="22" spans="1:1" x14ac:dyDescent="0.35">
      <c r="A22" s="78"/>
    </row>
    <row r="23" spans="1:1" x14ac:dyDescent="0.35">
      <c r="A23" s="78"/>
    </row>
    <row r="24" spans="1:1" x14ac:dyDescent="0.35">
      <c r="A24" s="78"/>
    </row>
    <row r="25" spans="1:1" x14ac:dyDescent="0.35">
      <c r="A25" s="78"/>
    </row>
    <row r="26" spans="1:1" x14ac:dyDescent="0.35">
      <c r="A26" s="78"/>
    </row>
    <row r="27" spans="1:1" x14ac:dyDescent="0.35">
      <c r="A27" s="78"/>
    </row>
    <row r="28" spans="1:1" x14ac:dyDescent="0.35">
      <c r="A28" s="78"/>
    </row>
    <row r="29" spans="1:1" x14ac:dyDescent="0.35">
      <c r="A29" s="78"/>
    </row>
    <row r="30" spans="1:1" x14ac:dyDescent="0.35">
      <c r="A30" s="78"/>
    </row>
    <row r="31" spans="1:1" x14ac:dyDescent="0.35">
      <c r="A31" s="78"/>
    </row>
    <row r="32" spans="1:1" x14ac:dyDescent="0.35">
      <c r="A32" s="78"/>
    </row>
    <row r="33" spans="1:1" x14ac:dyDescent="0.35">
      <c r="A33" s="78"/>
    </row>
    <row r="34" spans="1:1" x14ac:dyDescent="0.35">
      <c r="A34" s="78"/>
    </row>
    <row r="35" spans="1:1" x14ac:dyDescent="0.35">
      <c r="A35" s="78"/>
    </row>
    <row r="36" spans="1:1" x14ac:dyDescent="0.35">
      <c r="A36" s="78"/>
    </row>
    <row r="37" spans="1:1" x14ac:dyDescent="0.35">
      <c r="A37" s="78"/>
    </row>
    <row r="38" spans="1:1" x14ac:dyDescent="0.35">
      <c r="A38" s="78"/>
    </row>
    <row r="39" spans="1:1" x14ac:dyDescent="0.35">
      <c r="A39" s="78"/>
    </row>
    <row r="40" spans="1:1" x14ac:dyDescent="0.35">
      <c r="A40" s="78"/>
    </row>
    <row r="41" spans="1:1" x14ac:dyDescent="0.35">
      <c r="A41" s="78"/>
    </row>
    <row r="42" spans="1:1" x14ac:dyDescent="0.35">
      <c r="A42" s="78"/>
    </row>
    <row r="43" spans="1:1" x14ac:dyDescent="0.35">
      <c r="A43" s="78"/>
    </row>
    <row r="44" spans="1:1" x14ac:dyDescent="0.35">
      <c r="A44" s="78"/>
    </row>
    <row r="45" spans="1:1" x14ac:dyDescent="0.35">
      <c r="A45" s="78"/>
    </row>
    <row r="46" spans="1:1" x14ac:dyDescent="0.35">
      <c r="A46" s="78"/>
    </row>
    <row r="47" spans="1:1" x14ac:dyDescent="0.35">
      <c r="A47" s="78"/>
    </row>
    <row r="48" spans="1:1" x14ac:dyDescent="0.35">
      <c r="A48" s="78"/>
    </row>
    <row r="49" spans="1:1" x14ac:dyDescent="0.35">
      <c r="A49" s="78"/>
    </row>
    <row r="50" spans="1:1" x14ac:dyDescent="0.35">
      <c r="A50" s="78"/>
    </row>
    <row r="51" spans="1:1" x14ac:dyDescent="0.35">
      <c r="A51" s="78"/>
    </row>
    <row r="52" spans="1:1" x14ac:dyDescent="0.35">
      <c r="A52" s="78"/>
    </row>
    <row r="53" spans="1:1" x14ac:dyDescent="0.35">
      <c r="A53" s="78"/>
    </row>
    <row r="54" spans="1:1" x14ac:dyDescent="0.35">
      <c r="A54" s="78"/>
    </row>
    <row r="55" spans="1:1" x14ac:dyDescent="0.35">
      <c r="A55" s="78"/>
    </row>
    <row r="56" spans="1:1" x14ac:dyDescent="0.35">
      <c r="A56" s="78"/>
    </row>
    <row r="57" spans="1:1" x14ac:dyDescent="0.35">
      <c r="A57" s="78"/>
    </row>
    <row r="58" spans="1:1" x14ac:dyDescent="0.35">
      <c r="A58" s="78"/>
    </row>
    <row r="59" spans="1:1" x14ac:dyDescent="0.35">
      <c r="A59" s="78"/>
    </row>
    <row r="60" spans="1:1" x14ac:dyDescent="0.35">
      <c r="A60" s="78"/>
    </row>
    <row r="61" spans="1:1" x14ac:dyDescent="0.35">
      <c r="A61" s="78"/>
    </row>
    <row r="62" spans="1:1" x14ac:dyDescent="0.35">
      <c r="A62" s="78"/>
    </row>
    <row r="63" spans="1:1" x14ac:dyDescent="0.35">
      <c r="A63" s="78"/>
    </row>
    <row r="64" spans="1:1" x14ac:dyDescent="0.35">
      <c r="A64" s="78"/>
    </row>
    <row r="65" spans="1:1" x14ac:dyDescent="0.35">
      <c r="A65" s="78"/>
    </row>
    <row r="66" spans="1:1" x14ac:dyDescent="0.35">
      <c r="A66" s="78"/>
    </row>
    <row r="67" spans="1:1" x14ac:dyDescent="0.35">
      <c r="A67" s="78"/>
    </row>
    <row r="68" spans="1:1" x14ac:dyDescent="0.35">
      <c r="A68" s="78"/>
    </row>
    <row r="69" spans="1:1" x14ac:dyDescent="0.35">
      <c r="A69" s="78"/>
    </row>
    <row r="70" spans="1:1" x14ac:dyDescent="0.35">
      <c r="A70" s="78"/>
    </row>
    <row r="71" spans="1:1" x14ac:dyDescent="0.35">
      <c r="A71" s="78"/>
    </row>
    <row r="72" spans="1:1" x14ac:dyDescent="0.35">
      <c r="A72" s="78"/>
    </row>
    <row r="73" spans="1:1" x14ac:dyDescent="0.35">
      <c r="A73" s="78"/>
    </row>
    <row r="74" spans="1:1" x14ac:dyDescent="0.35">
      <c r="A74" s="78"/>
    </row>
    <row r="75" spans="1:1" x14ac:dyDescent="0.35">
      <c r="A75" s="78"/>
    </row>
    <row r="76" spans="1:1" x14ac:dyDescent="0.35">
      <c r="A76" s="78"/>
    </row>
    <row r="77" spans="1:1" x14ac:dyDescent="0.35">
      <c r="A77" s="78"/>
    </row>
    <row r="78" spans="1:1" x14ac:dyDescent="0.35">
      <c r="A78" s="78"/>
    </row>
    <row r="79" spans="1:1" x14ac:dyDescent="0.35">
      <c r="A79" s="78"/>
    </row>
  </sheetData>
  <mergeCells count="1">
    <mergeCell ref="A1:A7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0AB7F-8842-4DBB-8492-6F36AB46A870}">
  <dimension ref="A1:L42"/>
  <sheetViews>
    <sheetView workbookViewId="0">
      <pane xSplit="4" ySplit="3" topLeftCell="E4" activePane="bottomRight" state="frozen"/>
      <selection pane="topRight" activeCell="F1" sqref="F1"/>
      <selection pane="bottomLeft" activeCell="A4" sqref="A4"/>
      <selection pane="bottomRight" activeCell="B2" sqref="B2"/>
    </sheetView>
  </sheetViews>
  <sheetFormatPr defaultRowHeight="14.5" x14ac:dyDescent="0.35"/>
  <cols>
    <col min="1" max="1" width="14.54296875" customWidth="1"/>
    <col min="2" max="2" width="33.54296875" style="1" customWidth="1"/>
    <col min="3" max="3" width="8.453125" bestFit="1" customWidth="1"/>
    <col min="4" max="4" width="31.453125" style="1" customWidth="1"/>
    <col min="5" max="5" width="17.54296875" customWidth="1"/>
    <col min="6" max="6" width="12.453125" customWidth="1"/>
    <col min="7" max="7" width="6.453125" customWidth="1"/>
    <col min="8" max="8" width="40.1796875" customWidth="1"/>
  </cols>
  <sheetData>
    <row r="1" spans="1:8" ht="21" x14ac:dyDescent="0.35">
      <c r="A1" s="30" t="s">
        <v>32</v>
      </c>
      <c r="B1" s="28"/>
      <c r="C1" s="29"/>
      <c r="D1" s="28"/>
      <c r="E1" s="80" t="s">
        <v>26</v>
      </c>
      <c r="F1" s="80"/>
      <c r="G1" s="80"/>
      <c r="H1" s="80"/>
    </row>
    <row r="2" spans="1:8" x14ac:dyDescent="0.35">
      <c r="A2" s="29"/>
      <c r="B2" s="28"/>
      <c r="C2" s="29"/>
      <c r="D2" s="28"/>
      <c r="E2" s="79" t="s">
        <v>52</v>
      </c>
      <c r="F2" s="79"/>
    </row>
    <row r="3" spans="1:8" ht="53.5" x14ac:dyDescent="0.35">
      <c r="A3" s="49" t="s">
        <v>1</v>
      </c>
      <c r="B3" s="50" t="s">
        <v>2</v>
      </c>
      <c r="C3" s="49" t="s">
        <v>0</v>
      </c>
      <c r="D3" s="50" t="s">
        <v>3</v>
      </c>
      <c r="E3" s="49" t="s">
        <v>53</v>
      </c>
      <c r="F3" s="50" t="s">
        <v>54</v>
      </c>
      <c r="G3" s="51" t="s">
        <v>56</v>
      </c>
      <c r="H3" s="49" t="s">
        <v>55</v>
      </c>
    </row>
    <row r="4" spans="1:8" ht="130.5" x14ac:dyDescent="0.35">
      <c r="A4" s="31" t="s">
        <v>72</v>
      </c>
      <c r="B4" s="32" t="s">
        <v>7</v>
      </c>
      <c r="C4" s="33" t="s">
        <v>13</v>
      </c>
      <c r="D4" s="61" t="s">
        <v>104</v>
      </c>
      <c r="E4" s="35"/>
      <c r="F4" s="8"/>
      <c r="G4" s="8"/>
      <c r="H4" s="8"/>
    </row>
    <row r="5" spans="1:8" ht="130.5" x14ac:dyDescent="0.35">
      <c r="A5" s="31" t="s">
        <v>73</v>
      </c>
      <c r="B5" s="32" t="s">
        <v>4</v>
      </c>
      <c r="C5" s="33" t="s">
        <v>13</v>
      </c>
      <c r="D5" s="61" t="s">
        <v>110</v>
      </c>
      <c r="E5" s="35"/>
      <c r="F5" s="8"/>
      <c r="G5" s="8"/>
      <c r="H5" s="8"/>
    </row>
    <row r="6" spans="1:8" ht="116" x14ac:dyDescent="0.35">
      <c r="A6" s="31" t="s">
        <v>74</v>
      </c>
      <c r="B6" s="62" t="s">
        <v>4</v>
      </c>
      <c r="C6" s="63" t="s">
        <v>13</v>
      </c>
      <c r="D6" s="61" t="s">
        <v>69</v>
      </c>
      <c r="E6" s="37"/>
      <c r="F6" s="8"/>
      <c r="G6" s="8"/>
      <c r="H6" s="8"/>
    </row>
    <row r="7" spans="1:8" ht="159.5" x14ac:dyDescent="0.35">
      <c r="A7" s="31" t="s">
        <v>75</v>
      </c>
      <c r="B7" s="32" t="s">
        <v>15</v>
      </c>
      <c r="C7" s="33" t="s">
        <v>13</v>
      </c>
      <c r="D7" s="36" t="s">
        <v>105</v>
      </c>
      <c r="E7" s="35"/>
      <c r="F7" s="8"/>
      <c r="G7" s="8"/>
      <c r="H7" s="8"/>
    </row>
    <row r="8" spans="1:8" ht="43.5" x14ac:dyDescent="0.35">
      <c r="A8" s="31" t="s">
        <v>76</v>
      </c>
      <c r="B8" s="32" t="s">
        <v>17</v>
      </c>
      <c r="C8" s="33" t="s">
        <v>13</v>
      </c>
      <c r="D8" s="34" t="s">
        <v>106</v>
      </c>
      <c r="E8" s="35"/>
      <c r="F8" s="8"/>
      <c r="G8" s="8"/>
      <c r="H8" s="8"/>
    </row>
    <row r="9" spans="1:8" ht="87" x14ac:dyDescent="0.35">
      <c r="A9" s="74" t="s">
        <v>77</v>
      </c>
      <c r="B9" s="75" t="s">
        <v>6</v>
      </c>
      <c r="C9" s="76" t="s">
        <v>13</v>
      </c>
      <c r="D9" s="77" t="s">
        <v>44</v>
      </c>
      <c r="E9" s="35"/>
      <c r="F9" s="8"/>
      <c r="G9" s="8"/>
      <c r="H9" s="8"/>
    </row>
    <row r="10" spans="1:8" ht="116" x14ac:dyDescent="0.35">
      <c r="A10" s="31" t="s">
        <v>78</v>
      </c>
      <c r="B10" s="62" t="s">
        <v>18</v>
      </c>
      <c r="C10" s="63" t="s">
        <v>14</v>
      </c>
      <c r="D10" s="61" t="s">
        <v>108</v>
      </c>
      <c r="E10" s="35"/>
      <c r="F10" s="66"/>
      <c r="G10" s="8"/>
      <c r="H10" s="8"/>
    </row>
    <row r="11" spans="1:8" ht="159.5" x14ac:dyDescent="0.35">
      <c r="A11" s="31" t="s">
        <v>79</v>
      </c>
      <c r="B11" s="62" t="s">
        <v>18</v>
      </c>
      <c r="C11" s="63" t="s">
        <v>13</v>
      </c>
      <c r="D11" s="61" t="s">
        <v>107</v>
      </c>
      <c r="E11" s="8"/>
      <c r="F11" s="8"/>
      <c r="G11" s="8"/>
      <c r="H11" s="8"/>
    </row>
    <row r="12" spans="1:8" ht="58" x14ac:dyDescent="0.35">
      <c r="A12" s="31" t="s">
        <v>80</v>
      </c>
      <c r="B12" s="32" t="s">
        <v>19</v>
      </c>
      <c r="C12" s="33" t="s">
        <v>13</v>
      </c>
      <c r="D12" s="61" t="s">
        <v>112</v>
      </c>
      <c r="E12" s="35"/>
      <c r="F12" s="72"/>
      <c r="G12" s="8"/>
      <c r="H12" s="8"/>
    </row>
    <row r="13" spans="1:8" ht="409.5" x14ac:dyDescent="0.35">
      <c r="A13" s="31" t="s">
        <v>81</v>
      </c>
      <c r="B13" s="32" t="s">
        <v>20</v>
      </c>
      <c r="C13" s="33" t="s">
        <v>13</v>
      </c>
      <c r="D13" s="34" t="s">
        <v>67</v>
      </c>
      <c r="E13" s="35"/>
      <c r="F13" s="8"/>
      <c r="G13" s="8"/>
      <c r="H13" s="8"/>
    </row>
    <row r="14" spans="1:8" ht="188.5" x14ac:dyDescent="0.35">
      <c r="A14" s="31" t="s">
        <v>82</v>
      </c>
      <c r="B14" s="32" t="s">
        <v>21</v>
      </c>
      <c r="C14" s="33" t="s">
        <v>13</v>
      </c>
      <c r="D14" s="34" t="s">
        <v>70</v>
      </c>
      <c r="E14" s="35"/>
      <c r="F14" s="8"/>
      <c r="G14" s="8"/>
      <c r="H14" s="8"/>
    </row>
    <row r="15" spans="1:8" ht="188.5" x14ac:dyDescent="0.35">
      <c r="A15" s="31" t="s">
        <v>83</v>
      </c>
      <c r="B15" s="32" t="s">
        <v>22</v>
      </c>
      <c r="C15" s="33" t="s">
        <v>13</v>
      </c>
      <c r="D15" s="34" t="s">
        <v>45</v>
      </c>
      <c r="E15" s="35"/>
      <c r="F15" s="8"/>
      <c r="G15" s="8"/>
      <c r="H15" s="8"/>
    </row>
    <row r="16" spans="1:8" ht="116" x14ac:dyDescent="0.35">
      <c r="A16" s="31" t="s">
        <v>84</v>
      </c>
      <c r="B16" s="32" t="s">
        <v>23</v>
      </c>
      <c r="C16" s="33" t="s">
        <v>13</v>
      </c>
      <c r="D16" s="61" t="s">
        <v>101</v>
      </c>
      <c r="E16" s="35"/>
      <c r="F16" s="8"/>
      <c r="G16" s="8"/>
      <c r="H16" s="8"/>
    </row>
    <row r="17" spans="1:8" ht="72.5" x14ac:dyDescent="0.35">
      <c r="A17" s="31" t="s">
        <v>85</v>
      </c>
      <c r="B17" s="32" t="s">
        <v>33</v>
      </c>
      <c r="C17" s="33" t="s">
        <v>13</v>
      </c>
      <c r="D17" s="34" t="s">
        <v>46</v>
      </c>
      <c r="E17" s="35"/>
      <c r="F17" s="8"/>
      <c r="G17" s="8"/>
      <c r="H17" s="8"/>
    </row>
    <row r="18" spans="1:8" ht="174" x14ac:dyDescent="0.35">
      <c r="A18" s="31" t="s">
        <v>86</v>
      </c>
      <c r="B18" s="32" t="s">
        <v>36</v>
      </c>
      <c r="C18" s="33" t="s">
        <v>13</v>
      </c>
      <c r="D18" s="34" t="s">
        <v>47</v>
      </c>
      <c r="E18" s="35"/>
      <c r="F18" s="8"/>
      <c r="G18" s="8"/>
      <c r="H18" s="8"/>
    </row>
    <row r="19" spans="1:8" ht="43.5" x14ac:dyDescent="0.35">
      <c r="A19" s="31" t="s">
        <v>87</v>
      </c>
      <c r="B19" s="32" t="s">
        <v>42</v>
      </c>
      <c r="C19" s="33" t="s">
        <v>14</v>
      </c>
      <c r="D19" s="34" t="s">
        <v>43</v>
      </c>
      <c r="E19" s="35"/>
      <c r="F19" s="66"/>
      <c r="G19" s="8"/>
      <c r="H19" s="8"/>
    </row>
    <row r="20" spans="1:8" ht="87" x14ac:dyDescent="0.35">
      <c r="A20" s="31" t="s">
        <v>88</v>
      </c>
      <c r="B20" s="32" t="s">
        <v>5</v>
      </c>
      <c r="C20" s="33" t="s">
        <v>13</v>
      </c>
      <c r="D20" s="34" t="s">
        <v>48</v>
      </c>
      <c r="E20" s="37" t="s">
        <v>16</v>
      </c>
      <c r="F20" s="8"/>
      <c r="G20" s="8"/>
      <c r="H20" s="8"/>
    </row>
    <row r="21" spans="1:8" ht="101.5" x14ac:dyDescent="0.35">
      <c r="A21" s="31" t="s">
        <v>89</v>
      </c>
      <c r="B21" s="32" t="s">
        <v>8</v>
      </c>
      <c r="C21" s="33" t="s">
        <v>13</v>
      </c>
      <c r="D21" s="34" t="s">
        <v>49</v>
      </c>
      <c r="E21" s="35"/>
      <c r="F21" s="8"/>
      <c r="G21" s="8"/>
      <c r="H21" s="8"/>
    </row>
    <row r="22" spans="1:8" ht="105.75" customHeight="1" x14ac:dyDescent="0.35">
      <c r="A22" s="31" t="s">
        <v>90</v>
      </c>
      <c r="B22" s="32" t="s">
        <v>24</v>
      </c>
      <c r="C22" s="33" t="s">
        <v>13</v>
      </c>
      <c r="D22" s="61" t="s">
        <v>113</v>
      </c>
      <c r="E22" s="35"/>
      <c r="F22" s="72"/>
      <c r="G22" s="8"/>
      <c r="H22" s="8"/>
    </row>
    <row r="23" spans="1:8" ht="43.5" x14ac:dyDescent="0.35">
      <c r="A23" s="31" t="s">
        <v>91</v>
      </c>
      <c r="B23" s="32" t="s">
        <v>10</v>
      </c>
      <c r="C23" s="33" t="s">
        <v>14</v>
      </c>
      <c r="D23" s="61" t="s">
        <v>50</v>
      </c>
      <c r="E23" s="35"/>
      <c r="F23" s="66"/>
      <c r="G23" s="8"/>
      <c r="H23" s="8"/>
    </row>
    <row r="24" spans="1:8" ht="72.5" x14ac:dyDescent="0.35">
      <c r="A24" s="31" t="s">
        <v>92</v>
      </c>
      <c r="B24" s="32" t="s">
        <v>25</v>
      </c>
      <c r="C24" s="33" t="s">
        <v>14</v>
      </c>
      <c r="D24" s="34" t="s">
        <v>51</v>
      </c>
      <c r="E24" s="35"/>
      <c r="F24" s="66"/>
      <c r="G24" s="8"/>
      <c r="H24" s="8"/>
    </row>
    <row r="25" spans="1:8" ht="174" x14ac:dyDescent="0.35">
      <c r="A25" s="31" t="s">
        <v>93</v>
      </c>
      <c r="B25" s="32" t="s">
        <v>25</v>
      </c>
      <c r="C25" s="33" t="s">
        <v>13</v>
      </c>
      <c r="D25" s="34" t="s">
        <v>119</v>
      </c>
      <c r="E25" s="35"/>
      <c r="F25" s="72"/>
      <c r="G25" s="8"/>
      <c r="H25" s="8"/>
    </row>
    <row r="26" spans="1:8" x14ac:dyDescent="0.35">
      <c r="A26" s="56" t="s">
        <v>60</v>
      </c>
      <c r="B26" s="57"/>
      <c r="C26" s="56"/>
      <c r="D26" s="60"/>
      <c r="E26" s="56"/>
      <c r="F26" s="58"/>
      <c r="G26" s="58"/>
      <c r="H26" s="58"/>
    </row>
    <row r="27" spans="1:8" ht="130.5" x14ac:dyDescent="0.35">
      <c r="A27" s="31" t="s">
        <v>94</v>
      </c>
      <c r="B27" s="32" t="s">
        <v>61</v>
      </c>
      <c r="C27" s="33" t="s">
        <v>14</v>
      </c>
      <c r="D27" s="61" t="s">
        <v>68</v>
      </c>
      <c r="E27" s="35"/>
      <c r="F27" s="66"/>
      <c r="G27" s="8"/>
      <c r="H27" s="8"/>
    </row>
    <row r="28" spans="1:8" ht="290" x14ac:dyDescent="0.35">
      <c r="A28" s="31" t="s">
        <v>95</v>
      </c>
      <c r="B28" s="32" t="s">
        <v>62</v>
      </c>
      <c r="C28" s="33" t="s">
        <v>14</v>
      </c>
      <c r="D28" s="34" t="s">
        <v>63</v>
      </c>
      <c r="E28" s="35"/>
      <c r="F28" s="66"/>
      <c r="G28" s="8"/>
      <c r="H28" s="8"/>
    </row>
    <row r="29" spans="1:8" ht="261" x14ac:dyDescent="0.35">
      <c r="A29" s="31" t="s">
        <v>96</v>
      </c>
      <c r="B29" s="59" t="s">
        <v>66</v>
      </c>
      <c r="C29" s="33" t="s">
        <v>14</v>
      </c>
      <c r="D29" s="34" t="s">
        <v>122</v>
      </c>
      <c r="E29" s="35"/>
      <c r="F29" s="66"/>
      <c r="G29" s="8"/>
      <c r="H29" s="8"/>
    </row>
    <row r="30" spans="1:8" ht="29" x14ac:dyDescent="0.35">
      <c r="A30" s="31" t="s">
        <v>97</v>
      </c>
      <c r="B30" s="32" t="s">
        <v>64</v>
      </c>
      <c r="C30" s="69" t="s">
        <v>14</v>
      </c>
      <c r="D30" s="34" t="s">
        <v>59</v>
      </c>
      <c r="E30" s="35"/>
      <c r="F30" s="66"/>
      <c r="G30" s="8"/>
      <c r="H30" s="8"/>
    </row>
    <row r="31" spans="1:8" ht="72.5" x14ac:dyDescent="0.35">
      <c r="A31" s="31" t="s">
        <v>98</v>
      </c>
      <c r="B31" s="32" t="s">
        <v>64</v>
      </c>
      <c r="C31" s="69" t="s">
        <v>14</v>
      </c>
      <c r="D31" s="34" t="s">
        <v>71</v>
      </c>
      <c r="E31" s="35"/>
      <c r="F31" s="66"/>
      <c r="G31" s="8"/>
      <c r="H31" s="8"/>
    </row>
    <row r="32" spans="1:8" ht="43.5" x14ac:dyDescent="0.35">
      <c r="A32" s="31" t="s">
        <v>99</v>
      </c>
      <c r="B32" s="32" t="s">
        <v>64</v>
      </c>
      <c r="C32" s="69" t="s">
        <v>14</v>
      </c>
      <c r="D32" s="34" t="s">
        <v>100</v>
      </c>
      <c r="E32" s="35"/>
      <c r="F32" s="66"/>
      <c r="G32" s="8"/>
      <c r="H32" s="8"/>
    </row>
    <row r="33" spans="1:12" ht="58" x14ac:dyDescent="0.35">
      <c r="A33" s="31" t="s">
        <v>102</v>
      </c>
      <c r="B33" s="71" t="s">
        <v>65</v>
      </c>
      <c r="C33" s="69" t="s">
        <v>14</v>
      </c>
      <c r="D33" s="61" t="s">
        <v>111</v>
      </c>
      <c r="E33" s="35"/>
      <c r="F33" s="66"/>
      <c r="G33" s="8"/>
      <c r="H33" s="8"/>
      <c r="I33" s="16"/>
      <c r="J33" s="24"/>
      <c r="K33" s="24"/>
      <c r="L33" s="24"/>
    </row>
    <row r="34" spans="1:12" ht="18.5" x14ac:dyDescent="0.35">
      <c r="A34" s="30" t="s">
        <v>109</v>
      </c>
      <c r="B34" s="68"/>
      <c r="C34" s="70"/>
    </row>
    <row r="35" spans="1:12" ht="101.5" x14ac:dyDescent="0.35">
      <c r="A35" s="67" t="s">
        <v>120</v>
      </c>
      <c r="B35" s="32" t="s">
        <v>9</v>
      </c>
      <c r="C35" s="69" t="s">
        <v>13</v>
      </c>
      <c r="D35" s="4" t="s">
        <v>103</v>
      </c>
      <c r="E35" s="8"/>
      <c r="F35" s="8"/>
      <c r="G35" s="8"/>
      <c r="H35" s="8"/>
    </row>
    <row r="36" spans="1:12" x14ac:dyDescent="0.35">
      <c r="D36" s="2"/>
    </row>
    <row r="41" spans="1:12" x14ac:dyDescent="0.35">
      <c r="A41" s="24"/>
      <c r="B41" s="64"/>
      <c r="C41" s="24"/>
      <c r="D41" s="64"/>
      <c r="E41" s="24"/>
      <c r="F41" s="24"/>
      <c r="G41" s="24"/>
    </row>
    <row r="42" spans="1:12" x14ac:dyDescent="0.35">
      <c r="A42" s="24"/>
      <c r="B42" s="64"/>
      <c r="C42" s="24"/>
      <c r="D42" s="64"/>
      <c r="E42" s="24"/>
      <c r="F42" s="24"/>
      <c r="G42" s="24"/>
    </row>
  </sheetData>
  <mergeCells count="2">
    <mergeCell ref="E2:F2"/>
    <mergeCell ref="E1:H1"/>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A3BEF-70DE-4B82-904B-EFC18D7E04EE}">
  <dimension ref="A1:H27"/>
  <sheetViews>
    <sheetView tabSelected="1" workbookViewId="0">
      <pane xSplit="1" ySplit="2" topLeftCell="B3" activePane="bottomRight" state="frozen"/>
      <selection pane="topRight" activeCell="B1" sqref="B1"/>
      <selection pane="bottomLeft" activeCell="A3" sqref="A3"/>
      <selection pane="bottomRight" activeCell="A4" sqref="A4"/>
    </sheetView>
  </sheetViews>
  <sheetFormatPr defaultRowHeight="14.5" x14ac:dyDescent="0.35"/>
  <cols>
    <col min="1" max="1" width="35.81640625" customWidth="1"/>
    <col min="2" max="2" width="31.81640625" customWidth="1"/>
    <col min="3" max="3" width="24" customWidth="1"/>
    <col min="4" max="4" width="20.81640625" customWidth="1"/>
    <col min="5" max="6" width="24" customWidth="1"/>
    <col min="7" max="7" width="31.453125" customWidth="1"/>
  </cols>
  <sheetData>
    <row r="1" spans="1:8" ht="21" x14ac:dyDescent="0.5">
      <c r="A1" s="5" t="s">
        <v>27</v>
      </c>
    </row>
    <row r="2" spans="1:8" ht="26.25" customHeight="1" x14ac:dyDescent="0.35">
      <c r="A2" s="25" t="s">
        <v>28</v>
      </c>
      <c r="B2" s="25" t="s">
        <v>30</v>
      </c>
      <c r="C2" s="26" t="s">
        <v>29</v>
      </c>
      <c r="D2" s="26" t="s">
        <v>31</v>
      </c>
      <c r="E2" s="22"/>
      <c r="F2" s="23"/>
      <c r="G2" s="23"/>
      <c r="H2" s="24"/>
    </row>
    <row r="3" spans="1:8" x14ac:dyDescent="0.35">
      <c r="A3" s="19" t="s">
        <v>118</v>
      </c>
      <c r="B3" s="19"/>
      <c r="C3" s="73"/>
      <c r="D3" s="73"/>
      <c r="E3" s="22"/>
      <c r="F3" s="23"/>
      <c r="G3" s="23"/>
      <c r="H3" s="24"/>
    </row>
    <row r="4" spans="1:8" ht="27" customHeight="1" x14ac:dyDescent="0.35">
      <c r="A4" s="65" t="s">
        <v>123</v>
      </c>
      <c r="B4" s="10"/>
      <c r="C4" s="6">
        <v>23800</v>
      </c>
      <c r="D4" s="7">
        <f>B4*C4</f>
        <v>0</v>
      </c>
      <c r="E4" s="16"/>
      <c r="F4" s="16"/>
      <c r="G4" s="16"/>
      <c r="H4" s="24"/>
    </row>
    <row r="5" spans="1:8" x14ac:dyDescent="0.35">
      <c r="A5" s="45" t="s">
        <v>114</v>
      </c>
      <c r="B5" s="43"/>
      <c r="C5" s="44"/>
      <c r="D5" s="15"/>
      <c r="E5" s="16"/>
      <c r="F5" s="16"/>
      <c r="G5" s="16"/>
      <c r="H5" s="24"/>
    </row>
    <row r="6" spans="1:8" ht="29" x14ac:dyDescent="0.35">
      <c r="A6" s="4" t="s">
        <v>115</v>
      </c>
      <c r="B6" s="10"/>
      <c r="C6" s="6">
        <v>23800</v>
      </c>
      <c r="D6" s="7">
        <f t="shared" ref="D6:D21" si="0">B6*C6</f>
        <v>0</v>
      </c>
      <c r="E6" s="16"/>
      <c r="F6" s="16"/>
      <c r="G6" s="16"/>
      <c r="H6" s="24"/>
    </row>
    <row r="7" spans="1:8" x14ac:dyDescent="0.35">
      <c r="A7" s="45" t="s">
        <v>38</v>
      </c>
      <c r="B7" s="47"/>
      <c r="C7" s="48"/>
      <c r="D7" s="15"/>
      <c r="E7" s="16"/>
      <c r="F7" s="16"/>
      <c r="G7" s="16"/>
      <c r="H7" s="24"/>
    </row>
    <row r="8" spans="1:8" ht="58" x14ac:dyDescent="0.35">
      <c r="A8" s="4" t="s">
        <v>116</v>
      </c>
      <c r="B8" s="10"/>
      <c r="C8" s="6">
        <v>23800</v>
      </c>
      <c r="D8" s="7">
        <f t="shared" si="0"/>
        <v>0</v>
      </c>
      <c r="E8" s="16"/>
      <c r="F8" s="16"/>
      <c r="G8" s="16"/>
      <c r="H8" s="24"/>
    </row>
    <row r="9" spans="1:8" ht="72.5" x14ac:dyDescent="0.35">
      <c r="A9" s="4" t="s">
        <v>37</v>
      </c>
      <c r="B9" s="38"/>
      <c r="C9" s="6">
        <v>23800</v>
      </c>
      <c r="D9" s="7">
        <f t="shared" si="0"/>
        <v>0</v>
      </c>
      <c r="E9" s="16"/>
      <c r="F9" s="16"/>
      <c r="G9" s="16"/>
      <c r="H9" s="24"/>
    </row>
    <row r="10" spans="1:8" x14ac:dyDescent="0.35">
      <c r="A10" s="45" t="s">
        <v>39</v>
      </c>
      <c r="B10" s="43"/>
      <c r="C10" s="46"/>
      <c r="D10" s="15"/>
      <c r="E10" s="16"/>
      <c r="F10" s="16"/>
      <c r="G10" s="16"/>
      <c r="H10" s="24"/>
    </row>
    <row r="11" spans="1:8" ht="58" x14ac:dyDescent="0.35">
      <c r="A11" s="4" t="s">
        <v>117</v>
      </c>
      <c r="B11" s="10"/>
      <c r="C11" s="6">
        <v>23800</v>
      </c>
      <c r="D11" s="7">
        <f t="shared" si="0"/>
        <v>0</v>
      </c>
      <c r="E11" s="16"/>
      <c r="F11" s="16"/>
      <c r="G11" s="16"/>
      <c r="H11" s="24"/>
    </row>
    <row r="12" spans="1:8" ht="72.5" x14ac:dyDescent="0.35">
      <c r="A12" s="4" t="s">
        <v>57</v>
      </c>
      <c r="B12" s="10"/>
      <c r="C12" s="6">
        <v>23800</v>
      </c>
      <c r="D12" s="7">
        <f t="shared" si="0"/>
        <v>0</v>
      </c>
      <c r="E12" s="16"/>
      <c r="F12" s="16"/>
      <c r="G12" s="16"/>
      <c r="H12" s="24"/>
    </row>
    <row r="13" spans="1:8" x14ac:dyDescent="0.35">
      <c r="A13" s="19" t="s">
        <v>35</v>
      </c>
      <c r="B13" s="39"/>
      <c r="C13" s="14"/>
      <c r="D13" s="15"/>
      <c r="E13" s="16"/>
      <c r="F13" s="16"/>
      <c r="G13" s="16"/>
      <c r="H13" s="24"/>
    </row>
    <row r="14" spans="1:8" x14ac:dyDescent="0.35">
      <c r="A14" s="4" t="s">
        <v>9</v>
      </c>
      <c r="B14" s="11"/>
      <c r="C14" s="6">
        <v>23800</v>
      </c>
      <c r="D14" s="7">
        <f t="shared" si="0"/>
        <v>0</v>
      </c>
      <c r="E14" s="16"/>
      <c r="F14" s="16"/>
      <c r="G14" s="16"/>
      <c r="H14" s="24"/>
    </row>
    <row r="15" spans="1:8" ht="43.5" x14ac:dyDescent="0.35">
      <c r="A15" s="4" t="s">
        <v>58</v>
      </c>
      <c r="B15" s="11"/>
      <c r="C15" s="3">
        <v>200</v>
      </c>
      <c r="D15" s="7">
        <f t="shared" si="0"/>
        <v>0</v>
      </c>
      <c r="E15" s="16"/>
      <c r="F15" s="16"/>
      <c r="G15" s="16"/>
      <c r="H15" s="24"/>
    </row>
    <row r="16" spans="1:8" ht="29" x14ac:dyDescent="0.35">
      <c r="A16" s="45" t="s">
        <v>124</v>
      </c>
      <c r="B16" s="40"/>
      <c r="C16" s="41"/>
      <c r="D16" s="42"/>
      <c r="E16" s="16"/>
      <c r="F16" s="16"/>
      <c r="G16" s="16"/>
      <c r="H16" s="24"/>
    </row>
    <row r="17" spans="1:8" x14ac:dyDescent="0.35">
      <c r="A17" s="3" t="s">
        <v>7</v>
      </c>
      <c r="B17" s="11"/>
      <c r="C17" s="3">
        <v>25</v>
      </c>
      <c r="D17" s="7">
        <f t="shared" si="0"/>
        <v>0</v>
      </c>
      <c r="E17" s="16"/>
      <c r="F17" s="16"/>
      <c r="G17" s="16"/>
      <c r="H17" s="24"/>
    </row>
    <row r="18" spans="1:8" x14ac:dyDescent="0.35">
      <c r="A18" s="3" t="s">
        <v>11</v>
      </c>
      <c r="B18" s="11"/>
      <c r="C18" s="3">
        <v>2500</v>
      </c>
      <c r="D18" s="7">
        <f t="shared" si="0"/>
        <v>0</v>
      </c>
      <c r="E18" s="16"/>
      <c r="F18" s="16"/>
      <c r="G18" s="16"/>
      <c r="H18" s="24"/>
    </row>
    <row r="19" spans="1:8" x14ac:dyDescent="0.35">
      <c r="A19" s="3" t="s">
        <v>12</v>
      </c>
      <c r="B19" s="11"/>
      <c r="C19" s="3">
        <v>50</v>
      </c>
      <c r="D19" s="7">
        <f t="shared" si="0"/>
        <v>0</v>
      </c>
      <c r="E19" s="16"/>
      <c r="F19" s="16"/>
      <c r="G19" s="16"/>
      <c r="H19" s="24"/>
    </row>
    <row r="20" spans="1:8" x14ac:dyDescent="0.35">
      <c r="A20" s="3" t="s">
        <v>40</v>
      </c>
      <c r="B20" s="11"/>
      <c r="C20" s="3">
        <v>10</v>
      </c>
      <c r="D20" s="7">
        <f t="shared" si="0"/>
        <v>0</v>
      </c>
      <c r="E20" s="16"/>
      <c r="F20" s="16"/>
      <c r="G20" s="16"/>
      <c r="H20" s="24"/>
    </row>
    <row r="21" spans="1:8" x14ac:dyDescent="0.35">
      <c r="A21" s="3" t="s">
        <v>41</v>
      </c>
      <c r="B21" s="11"/>
      <c r="C21" s="3">
        <v>10</v>
      </c>
      <c r="D21" s="7">
        <f t="shared" si="0"/>
        <v>0</v>
      </c>
      <c r="E21" s="16"/>
      <c r="F21" s="16"/>
      <c r="G21" s="16"/>
      <c r="H21" s="24"/>
    </row>
    <row r="22" spans="1:8" x14ac:dyDescent="0.35">
      <c r="A22" s="20"/>
      <c r="B22" s="9"/>
      <c r="C22" s="21"/>
      <c r="D22" s="13"/>
      <c r="E22" s="16"/>
      <c r="F22" s="16"/>
      <c r="G22" s="16"/>
      <c r="H22" s="24"/>
    </row>
    <row r="23" spans="1:8" ht="15" thickBot="1" x14ac:dyDescent="0.4">
      <c r="B23" s="12"/>
      <c r="D23" s="18"/>
      <c r="E23" s="16"/>
      <c r="F23" s="16"/>
      <c r="G23" s="16"/>
    </row>
    <row r="24" spans="1:8" ht="16" thickBot="1" x14ac:dyDescent="0.4">
      <c r="A24" s="52" t="s">
        <v>34</v>
      </c>
      <c r="B24" s="53"/>
      <c r="C24" s="54"/>
      <c r="D24" s="55">
        <f>SUM(D4:D21)</f>
        <v>0</v>
      </c>
      <c r="E24" s="16"/>
      <c r="F24" s="17"/>
      <c r="G24" s="17"/>
    </row>
    <row r="25" spans="1:8" x14ac:dyDescent="0.35">
      <c r="E25" s="16"/>
      <c r="F25" s="27"/>
      <c r="G25" s="16"/>
    </row>
    <row r="26" spans="1:8" x14ac:dyDescent="0.35">
      <c r="E26" s="16"/>
      <c r="F26" s="16"/>
      <c r="G26" s="16"/>
    </row>
    <row r="27" spans="1:8" x14ac:dyDescent="0.35">
      <c r="E27" s="16"/>
      <c r="F27" s="16"/>
      <c r="G27" s="1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CC597E49D292E4F888545C451DBFA9B" ma:contentTypeVersion="2" ma:contentTypeDescription="Opret et nyt dokument." ma:contentTypeScope="" ma:versionID="973f2d394164e544201462887ce23cef">
  <xsd:schema xmlns:xsd="http://www.w3.org/2001/XMLSchema" xmlns:xs="http://www.w3.org/2001/XMLSchema" xmlns:p="http://schemas.microsoft.com/office/2006/metadata/properties" xmlns:ns2="64a9f81a-3879-4ba8-933d-29fe6f729488" targetNamespace="http://schemas.microsoft.com/office/2006/metadata/properties" ma:root="true" ma:fieldsID="17227975cccb93bde2e5a42d48ebd2e4" ns2:_="">
    <xsd:import namespace="64a9f81a-3879-4ba8-933d-29fe6f72948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9f81a-3879-4ba8-933d-29fe6f7294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50674F-7037-403C-9F25-59C1C8B986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9f81a-3879-4ba8-933d-29fe6f7294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48D022-7045-4EF9-919E-6D48D84B4DC2}">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64a9f81a-3879-4ba8-933d-29fe6f729488"/>
    <ds:schemaRef ds:uri="http://www.w3.org/XML/1998/namespace"/>
  </ds:schemaRefs>
</ds:datastoreItem>
</file>

<file path=customXml/itemProps3.xml><?xml version="1.0" encoding="utf-8"?>
<ds:datastoreItem xmlns:ds="http://schemas.openxmlformats.org/officeDocument/2006/customXml" ds:itemID="{E5A49C3D-29B1-4286-A89E-5341EC92FF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Ark 0. Vejledning</vt:lpstr>
      <vt:lpstr>Ark 1. Elevudstyr og tilbehør</vt:lpstr>
      <vt:lpstr>Ark 2. Priser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Hudecek Mortensen</dc:creator>
  <cp:lastModifiedBy>Anna Hudecek Mortensen</cp:lastModifiedBy>
  <dcterms:created xsi:type="dcterms:W3CDTF">2019-09-26T07:06:01Z</dcterms:created>
  <dcterms:modified xsi:type="dcterms:W3CDTF">2020-02-20T07:57:45Z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0x0101000CC597E49D292E4F888545C451DBFA9B</vt:lpwstr>
  </property>
  <property fmtid="{D5CDD505-2E9C-101B-9397-08002B2CF9AE}" pid="3" name="BackOfficeType">
    <vt:lpwstr>growBusiness Solutions</vt:lpwstr>
  </property>
  <property fmtid="{D5CDD505-2E9C-101B-9397-08002B2CF9AE}" pid="4" name="Server">
    <vt:lpwstr>edoc:8080</vt:lpwstr>
  </property>
  <property fmtid="{D5CDD505-2E9C-101B-9397-08002B2CF9AE}" pid="5" name="Protocol">
    <vt:lpwstr>off</vt:lpwstr>
  </property>
  <property fmtid="{D5CDD505-2E9C-101B-9397-08002B2CF9AE}" pid="6" name="Site">
    <vt:lpwstr>/view.aspx</vt:lpwstr>
  </property>
  <property fmtid="{D5CDD505-2E9C-101B-9397-08002B2CF9AE}" pid="7" name="FileID">
    <vt:lpwstr>9351324</vt:lpwstr>
  </property>
  <property fmtid="{D5CDD505-2E9C-101B-9397-08002B2CF9AE}" pid="8" name="VerID">
    <vt:lpwstr>0</vt:lpwstr>
  </property>
  <property fmtid="{D5CDD505-2E9C-101B-9397-08002B2CF9AE}" pid="9" name="FilePath">
    <vt:lpwstr>\\SrvEdocPFi01\eDocUsers\work\adm\azba414</vt:lpwstr>
  </property>
  <property fmtid="{D5CDD505-2E9C-101B-9397-08002B2CF9AE}" pid="10" name="FileName">
    <vt:lpwstr>19-066314-3 Bilag 4--Kravspecifikation og prisliste 9351324_5398608_0.XLSX</vt:lpwstr>
  </property>
  <property fmtid="{D5CDD505-2E9C-101B-9397-08002B2CF9AE}" pid="11" name="FullFileName">
    <vt:lpwstr>\\SrvEdocPFi01\eDocUsers\work\adm\azba414\19-066314-3 Bilag 4--Kravspecifikation og prisliste 9351324_5398608_0.XLSX</vt:lpwstr>
  </property>
</Properties>
</file>